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Admin\5. 보고서\"/>
    </mc:Choice>
  </mc:AlternateContent>
  <xr:revisionPtr revIDLastSave="0" documentId="13_ncr:1_{EEC1775C-8FF1-4494-B80A-E76168DF17F6}" xr6:coauthVersionLast="40" xr6:coauthVersionMax="40" xr10:uidLastSave="{00000000-0000-0000-0000-000000000000}"/>
  <bookViews>
    <workbookView xWindow="-108" yWindow="-108" windowWidth="22068" windowHeight="13176" xr2:uid="{565C2521-0133-474B-A03C-E1C7E758156C}"/>
  </bookViews>
  <sheets>
    <sheet name="Sheet1" sheetId="1" r:id="rId1"/>
  </sheets>
  <definedNames>
    <definedName name="_xlnm.Print_Area" localSheetId="0">Sheet1!$A$1:$E$21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B14" i="1"/>
  <c r="D13" i="1"/>
  <c r="D12" i="1"/>
  <c r="D11" i="1"/>
  <c r="B13" i="1"/>
  <c r="B12" i="1"/>
  <c r="B11" i="1"/>
  <c r="D10" i="1"/>
  <c r="B10" i="1"/>
  <c r="C7" i="1"/>
  <c r="B7" i="1"/>
  <c r="D7" i="1" s="1"/>
  <c r="E7" i="1" s="1"/>
  <c r="C6" i="1"/>
  <c r="B6" i="1"/>
  <c r="C5" i="1"/>
  <c r="C4" i="1"/>
  <c r="B5" i="1"/>
  <c r="B4" i="1"/>
  <c r="E6" i="1"/>
  <c r="D6" i="1"/>
  <c r="D5" i="1"/>
  <c r="E5" i="1" s="1"/>
  <c r="D4" i="1" l="1"/>
  <c r="E4" i="1" s="1"/>
</calcChain>
</file>

<file path=xl/sharedStrings.xml><?xml version="1.0" encoding="utf-8"?>
<sst xmlns="http://schemas.openxmlformats.org/spreadsheetml/2006/main" count="34" uniqueCount="33">
  <si>
    <t>매출액 또는 손익구조 30%이상 변경</t>
    <phoneticPr fontId="2" type="noConversion"/>
  </si>
  <si>
    <t>1. 매출액 또는 손익구조 변동내용(단위: 천원)</t>
    <phoneticPr fontId="2" type="noConversion"/>
  </si>
  <si>
    <t>당해사업연도</t>
    <phoneticPr fontId="2" type="noConversion"/>
  </si>
  <si>
    <t>직전사업연도</t>
    <phoneticPr fontId="2" type="noConversion"/>
  </si>
  <si>
    <t>증감금액</t>
    <phoneticPr fontId="2" type="noConversion"/>
  </si>
  <si>
    <t>증감비율(%)</t>
    <phoneticPr fontId="2" type="noConversion"/>
  </si>
  <si>
    <t>- 매출액</t>
    <phoneticPr fontId="2" type="noConversion"/>
  </si>
  <si>
    <t>- 영업이익</t>
    <phoneticPr fontId="2" type="noConversion"/>
  </si>
  <si>
    <t>법인세차감전계속사업이익
법인세비용차감전순이익</t>
    <phoneticPr fontId="2" type="noConversion"/>
  </si>
  <si>
    <t>- 당기순이익</t>
    <phoneticPr fontId="2" type="noConversion"/>
  </si>
  <si>
    <t>- 대규모법인여부</t>
    <phoneticPr fontId="2" type="noConversion"/>
  </si>
  <si>
    <t>해당사항없음</t>
    <phoneticPr fontId="2" type="noConversion"/>
  </si>
  <si>
    <t>(주2) 직전사업연도(1기, 2017.7~2017.12) 재무제표 숫자의 200%를 반영하여 재계산</t>
    <phoneticPr fontId="2" type="noConversion"/>
  </si>
  <si>
    <t>(주1) 당해사업연도 2018.12.04일 전문사모집합투자업 등록함</t>
    <phoneticPr fontId="2" type="noConversion"/>
  </si>
  <si>
    <t>2. 재무현황(단위: 천원)</t>
    <phoneticPr fontId="2" type="noConversion"/>
  </si>
  <si>
    <t>- 자산총계</t>
    <phoneticPr fontId="2" type="noConversion"/>
  </si>
  <si>
    <t>- 부채총계</t>
    <phoneticPr fontId="2" type="noConversion"/>
  </si>
  <si>
    <t>- 자본총계</t>
    <phoneticPr fontId="2" type="noConversion"/>
  </si>
  <si>
    <t>- 자본금</t>
    <phoneticPr fontId="2" type="noConversion"/>
  </si>
  <si>
    <t>- 자본총계/자본금 비율(%)</t>
    <phoneticPr fontId="2" type="noConversion"/>
  </si>
  <si>
    <t>3. 매출액 또는 손익구조 변동 주요요인</t>
    <phoneticPr fontId="2" type="noConversion"/>
  </si>
  <si>
    <t>4. 이사회 결의일(결정일)</t>
    <phoneticPr fontId="2" type="noConversion"/>
  </si>
  <si>
    <t>전년대비 매출액 및 영업수익 증가</t>
    <phoneticPr fontId="2" type="noConversion"/>
  </si>
  <si>
    <t>2019.02.12</t>
    <phoneticPr fontId="2" type="noConversion"/>
  </si>
  <si>
    <t>- 사외이사 참석여부</t>
    <phoneticPr fontId="2" type="noConversion"/>
  </si>
  <si>
    <t>참석</t>
    <phoneticPr fontId="2" type="noConversion"/>
  </si>
  <si>
    <t>- 감사 참석여부</t>
    <phoneticPr fontId="2" type="noConversion"/>
  </si>
  <si>
    <t>5. 기타 투자판단에 참고할 사항</t>
    <phoneticPr fontId="2" type="noConversion"/>
  </si>
  <si>
    <t>정기주주총회 예정일: 2019.03.27</t>
    <phoneticPr fontId="2" type="noConversion"/>
  </si>
  <si>
    <t>2018.12.31</t>
    <phoneticPr fontId="2" type="noConversion"/>
  </si>
  <si>
    <t>2017.12.31</t>
    <phoneticPr fontId="2" type="noConversion"/>
  </si>
  <si>
    <t>당해
사업연도(주1)</t>
    <phoneticPr fontId="2" type="noConversion"/>
  </si>
  <si>
    <t>직전
사업연도(주2)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</si>
</sst>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9" fontId="0" fillId="0" borderId="1" xfId="2" applyFont="1" applyBorder="1">
      <alignment vertical="center"/>
    </xf>
    <xf numFmtId="41" fontId="0" fillId="0" borderId="1" xfId="1" applyFont="1" applyBorder="1">
      <alignment vertical="center"/>
    </xf>
    <xf numFmtId="41" fontId="0" fillId="0" borderId="0" xfId="1" applyFont="1">
      <alignment vertical="center"/>
    </xf>
    <xf numFmtId="41" fontId="0" fillId="0" borderId="2" xfId="1" applyFont="1" applyBorder="1">
      <alignment vertical="center"/>
    </xf>
    <xf numFmtId="41" fontId="0" fillId="0" borderId="4" xfId="1" applyFont="1" applyBorder="1">
      <alignment vertical="center"/>
    </xf>
    <xf numFmtId="9" fontId="0" fillId="0" borderId="2" xfId="2" applyFont="1" applyBorder="1">
      <alignment vertical="center"/>
    </xf>
    <xf numFmtId="9" fontId="0" fillId="0" borderId="4" xfId="2" applyFont="1" applyBorder="1">
      <alignment vertical="center"/>
    </xf>
    <xf numFmtId="0" fontId="0" fillId="0" borderId="1" xfId="0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56FA9-BAE4-43BC-B15E-BAA8683ADADE}">
  <dimension ref="A1:H21"/>
  <sheetViews>
    <sheetView tabSelected="1" view="pageBreakPreview" zoomScale="85" zoomScaleNormal="100" zoomScaleSheetLayoutView="85" workbookViewId="0">
      <selection activeCell="D13" sqref="D13:E13"/>
    </sheetView>
  </sheetViews>
  <sheetFormatPr defaultRowHeight="17.399999999999999" x14ac:dyDescent="0.4"/>
  <cols>
    <col min="1" max="1" width="26.19921875" customWidth="1"/>
    <col min="2" max="3" width="13.296875" customWidth="1"/>
    <col min="4" max="4" width="11.69921875" bestFit="1" customWidth="1"/>
    <col min="5" max="5" width="11.19921875" bestFit="1" customWidth="1"/>
    <col min="7" max="8" width="15.69921875" bestFit="1" customWidth="1"/>
  </cols>
  <sheetData>
    <row r="1" spans="1:8" ht="21" x14ac:dyDescent="0.4">
      <c r="A1" s="21" t="s">
        <v>0</v>
      </c>
      <c r="B1" s="21"/>
      <c r="C1" s="21"/>
      <c r="D1" s="21"/>
      <c r="E1" s="21"/>
    </row>
    <row r="3" spans="1:8" ht="34.799999999999997" x14ac:dyDescent="0.4">
      <c r="A3" s="20" t="s">
        <v>1</v>
      </c>
      <c r="B3" s="4" t="s">
        <v>31</v>
      </c>
      <c r="C3" s="4" t="s">
        <v>32</v>
      </c>
      <c r="D3" s="5" t="s">
        <v>4</v>
      </c>
      <c r="E3" s="5" t="s">
        <v>5</v>
      </c>
      <c r="G3" s="5" t="s">
        <v>29</v>
      </c>
      <c r="H3" s="5" t="s">
        <v>30</v>
      </c>
    </row>
    <row r="4" spans="1:8" ht="21" customHeight="1" x14ac:dyDescent="0.4">
      <c r="A4" s="6" t="s">
        <v>6</v>
      </c>
      <c r="B4" s="13">
        <f>G4/1000</f>
        <v>2530885.4789999998</v>
      </c>
      <c r="C4" s="13">
        <f>H4*2/1000</f>
        <v>1201291.372</v>
      </c>
      <c r="D4" s="13">
        <f>B4-C4</f>
        <v>1329594.1069999998</v>
      </c>
      <c r="E4" s="12">
        <f>D4/B4</f>
        <v>0.52534740035939809</v>
      </c>
      <c r="G4" s="14">
        <v>2530885479</v>
      </c>
      <c r="H4" s="14">
        <v>600645686</v>
      </c>
    </row>
    <row r="5" spans="1:8" ht="21" customHeight="1" x14ac:dyDescent="0.4">
      <c r="A5" s="6" t="s">
        <v>7</v>
      </c>
      <c r="B5" s="13">
        <f>G5/1000</f>
        <v>507333.72399999999</v>
      </c>
      <c r="C5" s="13">
        <f>H5*2/1000</f>
        <v>-31166.799999999999</v>
      </c>
      <c r="D5" s="13">
        <f t="shared" ref="D5:D7" si="0">B5-C5</f>
        <v>538500.52399999998</v>
      </c>
      <c r="E5" s="12">
        <f>D5/B5</f>
        <v>1.0614325413936014</v>
      </c>
      <c r="G5" s="14">
        <v>507333724</v>
      </c>
      <c r="H5" s="14">
        <v>-15583400</v>
      </c>
    </row>
    <row r="6" spans="1:8" ht="37.799999999999997" customHeight="1" x14ac:dyDescent="0.4">
      <c r="A6" s="19" t="s">
        <v>8</v>
      </c>
      <c r="B6" s="13">
        <f>G6/1000</f>
        <v>509007.68</v>
      </c>
      <c r="C6" s="13">
        <f>H6*2/1000</f>
        <v>-31166.75</v>
      </c>
      <c r="D6" s="13">
        <f t="shared" si="0"/>
        <v>540174.42999999993</v>
      </c>
      <c r="E6" s="12">
        <f>D6/B6</f>
        <v>1.0612304120833695</v>
      </c>
      <c r="G6" s="14">
        <v>509007680</v>
      </c>
      <c r="H6" s="14">
        <v>-15583375</v>
      </c>
    </row>
    <row r="7" spans="1:8" ht="20.399999999999999" customHeight="1" x14ac:dyDescent="0.4">
      <c r="A7" s="6" t="s">
        <v>9</v>
      </c>
      <c r="B7" s="13">
        <f>G7/1000</f>
        <v>441236.63199999998</v>
      </c>
      <c r="C7" s="13">
        <f>H7*2/1000</f>
        <v>-31794.858</v>
      </c>
      <c r="D7" s="13">
        <f t="shared" si="0"/>
        <v>473031.49</v>
      </c>
      <c r="E7" s="12">
        <f>D7/B7</f>
        <v>1.0720585184776772</v>
      </c>
      <c r="G7" s="14">
        <v>441236632</v>
      </c>
      <c r="H7" s="14">
        <v>-15897429</v>
      </c>
    </row>
    <row r="8" spans="1:8" ht="20.399999999999999" customHeight="1" x14ac:dyDescent="0.4">
      <c r="A8" s="6" t="s">
        <v>10</v>
      </c>
      <c r="B8" s="7" t="s">
        <v>11</v>
      </c>
      <c r="C8" s="8"/>
      <c r="D8" s="8"/>
      <c r="E8" s="9"/>
      <c r="G8" s="14"/>
      <c r="H8" s="14"/>
    </row>
    <row r="9" spans="1:8" ht="24" customHeight="1" x14ac:dyDescent="0.4">
      <c r="A9" s="3" t="s">
        <v>14</v>
      </c>
      <c r="B9" s="10" t="s">
        <v>2</v>
      </c>
      <c r="C9" s="11"/>
      <c r="D9" s="10" t="s">
        <v>3</v>
      </c>
      <c r="E9" s="11"/>
      <c r="G9" s="14"/>
      <c r="H9" s="14"/>
    </row>
    <row r="10" spans="1:8" ht="21" customHeight="1" x14ac:dyDescent="0.4">
      <c r="A10" s="6" t="s">
        <v>15</v>
      </c>
      <c r="B10" s="15">
        <f>G10/1000</f>
        <v>3548221.5469999998</v>
      </c>
      <c r="C10" s="16"/>
      <c r="D10" s="15">
        <f>H10/1000</f>
        <v>3052374.9959999998</v>
      </c>
      <c r="E10" s="16"/>
      <c r="G10" s="14">
        <v>3548221547</v>
      </c>
      <c r="H10" s="14">
        <v>3052374996</v>
      </c>
    </row>
    <row r="11" spans="1:8" ht="21" customHeight="1" x14ac:dyDescent="0.4">
      <c r="A11" s="6" t="s">
        <v>16</v>
      </c>
      <c r="B11" s="15">
        <f>G11/1000</f>
        <v>272015.16600000003</v>
      </c>
      <c r="C11" s="16"/>
      <c r="D11" s="15">
        <f>H11/1000</f>
        <v>113534.13499999999</v>
      </c>
      <c r="E11" s="16"/>
      <c r="G11" s="14">
        <v>272015166</v>
      </c>
      <c r="H11" s="14">
        <v>113534135</v>
      </c>
    </row>
    <row r="12" spans="1:8" ht="21" customHeight="1" x14ac:dyDescent="0.4">
      <c r="A12" s="6" t="s">
        <v>17</v>
      </c>
      <c r="B12" s="15">
        <f>G12/1000</f>
        <v>3276206.3810000001</v>
      </c>
      <c r="C12" s="16"/>
      <c r="D12" s="15">
        <f>H12/1000</f>
        <v>2938840.861</v>
      </c>
      <c r="E12" s="16"/>
      <c r="G12" s="14">
        <v>3276206381</v>
      </c>
      <c r="H12" s="14">
        <v>2938840861</v>
      </c>
    </row>
    <row r="13" spans="1:8" ht="21" customHeight="1" x14ac:dyDescent="0.4">
      <c r="A13" s="6" t="s">
        <v>18</v>
      </c>
      <c r="B13" s="15">
        <f>G13/1000</f>
        <v>3000000</v>
      </c>
      <c r="C13" s="16"/>
      <c r="D13" s="15">
        <f>H13/1000</f>
        <v>3000000</v>
      </c>
      <c r="E13" s="16"/>
      <c r="G13" s="14">
        <v>3000000000</v>
      </c>
      <c r="H13" s="14">
        <v>3000000000</v>
      </c>
    </row>
    <row r="14" spans="1:8" ht="21" customHeight="1" x14ac:dyDescent="0.4">
      <c r="A14" s="6" t="s">
        <v>19</v>
      </c>
      <c r="B14" s="17">
        <f>B12/B13</f>
        <v>1.0920687936666666</v>
      </c>
      <c r="C14" s="18"/>
      <c r="D14" s="17">
        <f>D12/D13</f>
        <v>0.97961362033333332</v>
      </c>
      <c r="E14" s="18"/>
      <c r="G14" s="14"/>
      <c r="H14" s="14"/>
    </row>
    <row r="15" spans="1:8" ht="31.2" customHeight="1" x14ac:dyDescent="0.4">
      <c r="A15" s="2" t="s">
        <v>20</v>
      </c>
      <c r="B15" s="7" t="s">
        <v>22</v>
      </c>
      <c r="C15" s="8"/>
      <c r="D15" s="8"/>
      <c r="E15" s="9"/>
    </row>
    <row r="16" spans="1:8" ht="21" customHeight="1" x14ac:dyDescent="0.4">
      <c r="A16" s="1" t="s">
        <v>21</v>
      </c>
      <c r="B16" s="7" t="s">
        <v>23</v>
      </c>
      <c r="C16" s="8"/>
      <c r="D16" s="8"/>
      <c r="E16" s="9"/>
    </row>
    <row r="17" spans="1:5" ht="21" customHeight="1" x14ac:dyDescent="0.4">
      <c r="A17" s="6" t="s">
        <v>24</v>
      </c>
      <c r="B17" s="7" t="s">
        <v>11</v>
      </c>
      <c r="C17" s="8"/>
      <c r="D17" s="8"/>
      <c r="E17" s="9"/>
    </row>
    <row r="18" spans="1:5" ht="21" customHeight="1" x14ac:dyDescent="0.4">
      <c r="A18" s="6" t="s">
        <v>26</v>
      </c>
      <c r="B18" s="7" t="s">
        <v>25</v>
      </c>
      <c r="C18" s="8"/>
      <c r="D18" s="8"/>
      <c r="E18" s="9"/>
    </row>
    <row r="19" spans="1:5" ht="33.6" customHeight="1" x14ac:dyDescent="0.4">
      <c r="A19" s="2" t="s">
        <v>27</v>
      </c>
      <c r="B19" s="7" t="s">
        <v>28</v>
      </c>
      <c r="C19" s="8"/>
      <c r="D19" s="8"/>
      <c r="E19" s="9"/>
    </row>
    <row r="20" spans="1:5" x14ac:dyDescent="0.4">
      <c r="A20" t="s">
        <v>13</v>
      </c>
    </row>
    <row r="21" spans="1:5" x14ac:dyDescent="0.4">
      <c r="A21" t="s">
        <v>12</v>
      </c>
    </row>
  </sheetData>
  <mergeCells count="19">
    <mergeCell ref="A1:E1"/>
    <mergeCell ref="B18:E18"/>
    <mergeCell ref="B19:E19"/>
    <mergeCell ref="B10:C10"/>
    <mergeCell ref="D10:E10"/>
    <mergeCell ref="D11:E11"/>
    <mergeCell ref="D12:E12"/>
    <mergeCell ref="D13:E13"/>
    <mergeCell ref="D14:E14"/>
    <mergeCell ref="B11:C11"/>
    <mergeCell ref="B12:C12"/>
    <mergeCell ref="B8:E8"/>
    <mergeCell ref="B9:C9"/>
    <mergeCell ref="D9:E9"/>
    <mergeCell ref="B15:E15"/>
    <mergeCell ref="B16:E16"/>
    <mergeCell ref="B17:E17"/>
    <mergeCell ref="B13:C13"/>
    <mergeCell ref="B14:C1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juyeon.lee</dc:creator>
  <cp:lastModifiedBy>juyeon.lee</cp:lastModifiedBy>
  <cp:lastPrinted>2019-02-15T03:14:36Z</cp:lastPrinted>
  <dcterms:created xsi:type="dcterms:W3CDTF">2019-02-15T01:51:22Z</dcterms:created>
  <dcterms:modified xsi:type="dcterms:W3CDTF">2019-02-15T03:14:46Z</dcterms:modified>
</cp:coreProperties>
</file>